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<sst xmlns="http://schemas.openxmlformats.org/spreadsheetml/2006/main" count="99" uniqueCount="39">
  <si>
    <t>TIPO DE CAMBIO DE S/ A $</t>
  </si>
  <si>
    <t xml:space="preserve">PORCENTAJE </t>
  </si>
  <si>
    <t>WWW.MACROCORPORACION.COM
INTEGRASAT SOLUCIONES CENTER SRL</t>
  </si>
  <si>
    <t>MACROCORPORACION
INTEGRASAT SOLUCIONES CENTER SRL</t>
  </si>
  <si>
    <t>OFERTA1 : IMPRESORA DE CODIGO DE BARRAS ILP-8002</t>
  </si>
  <si>
    <t xml:space="preserve">OFERTA2 :  IMPRESORA DE CODIGO DE BARRAS CP-2140            </t>
  </si>
  <si>
    <t>OFERTA2 : IMPRESORA DE CODIGO DE BARRAS CP-2140</t>
  </si>
  <si>
    <t>TOTAL EN SOLES</t>
  </si>
  <si>
    <t>TOTAL EN DOLARES</t>
  </si>
  <si>
    <t>CANTIDAD</t>
  </si>
  <si>
    <t>CARACTERISTICAS</t>
  </si>
  <si>
    <t>PRECIO</t>
  </si>
  <si>
    <t>SUB TOTAL</t>
  </si>
  <si>
    <t>CARACTERISTICAS
* Impresora Térmica de Etiquetas autoadhesivas para manejo de Productos
* Imprime códigos de barras para identificarlos  con un lector o colector
CONTENIDO DEL PAQUETE
* Impresora para etiquetas
* Manual de Usuario
* Cable fuente
--------------
ESPECIFICACIONES
IMPRESION        COMUNICACION
Metodo        Termica        Puerto        USB
Resolucion        203 DPI        Puerto        TCP/IP - Serial  
Velocidad        101 - 127 mm/s           
PAPEL        DIMENSIONES
Tipo        Autoadhesivo        Longitud        148 mm
Diam. Interno          Max. 120 mm        Altura        220 mm
Diam. Interno        Min. 25 mm        Profundidad          150 mm</t>
  </si>
  <si>
    <t>IMPRESORA DE CODIGO DE BARRAS ARGOX CP-2140
Caracteristicas: 
 Método de impresión: TD y TT.
Velocidad de 4 pulgadas por segundo.
Memoria 8MB RAM / 4MB Flash ROM.
Resolución de impresión de 203 dpi.
Microprocesador de 32 Bit RISC.
Sensor Reflectivo, de cabezal abierto y
de fin de cinta.
Interface serial RS-232, paralela y USB.
Impresión de textos y gráficos y todas las
simbologías de Código de Barras más
utilizadas en una dimensión y 2 dimensiones.
Lenguaje de programación PPLA o PPLB.
Window Driver (Win7,Win 98/2000/NT/XP).
Software de impresion de etiquetas.
Ancho de Impresión de 4.1" (104mm).
Cinta de 300 metros.</t>
  </si>
  <si>
    <t>SOFTWARE QUE VIENE INTEGRADAD EN LA IMPRESORA</t>
  </si>
  <si>
    <t>ACCESORIOS E INSUMOS + MATERIALES
---------------
OPCIONAL</t>
  </si>
  <si>
    <t>ACCESORIOS E INSUMOS + MATERIALES
OPCIONAL</t>
  </si>
  <si>
    <t>ACCESORIOS E INSUMOS + MATERIALES -GRATIS
---------------
OPCIONAL</t>
  </si>
  <si>
    <t>DRIVER</t>
  </si>
  <si>
    <t>INSTALACION NO ES NECESARIO</t>
  </si>
  <si>
    <t>TOTAL TODO EN SOLES
</t>
  </si>
  <si>
    <t>TOTAL TODO EN SOLES
EQUIPO+CAPCIACITACION, NO NECESITA RED</t>
  </si>
  <si>
    <t>TOTAL TODO EN SOLES</t>
  </si>
  <si>
    <t>TOTAL TODO EN DOLARES</t>
  </si>
  <si>
    <t>CONDICION DE COMPRA</t>
  </si>
  <si>
    <t>-Los Precios están expresados en Moneda Soles
- Validez de la Propuesta: 30 días o hasta agotar stock</t>
  </si>
  <si>
    <t>GARANTIA DEL PRODUCTO</t>
  </si>
  <si>
    <t>-GARANTIA DE 18 AÑOS</t>
  </si>
  <si>
    <t>PLAZO DE ENTREGA</t>
  </si>
  <si>
    <t>- Entrega Inmediata o dentro de 24 a 48 horas</t>
  </si>
  <si>
    <t>FORMAS DE  PAGO</t>
  </si>
  <si>
    <t>-EN CASO DE ENTIDADES PUBLICAS EL PAGO ES DESPUES DE LA ADQUISICION  EN LOS ALMACENES DE LA INSTITUCION 
-EN CASO DE EMPRESA PRIVADA
Opcion1: (Envio courier gratis): previo depósito de la totalidad a las cuentas del banco  (envio gratis) a la cuenta corriente bcp soles: Integrasat Soluciones Center SRL : 215-2050250-0-12
Opcion2: (Entrega en nuestras oficinas):
Solicitar la direccion mas cercana a su residencia al rpm #999033365 rpc: 959354677, estamos ubicados en lima (Distritos de surco, javier prado y wilson) , arequipa, trujillo, otros departamentos
Opcion3: Para Entidades del Estado : Pago despues de la Entrega</t>
  </si>
  <si>
    <t>
DIRECCIONES</t>
  </si>
  <si>
    <t>LIMA
Dirección1: Av. Garcilazo de la Vega 1348 Ciber Plaza - Cercado de Lima
Dirección2:  Los Negocios 449 Surquillo - Lima 
Dirección3: Calle Raúl Rebagliati 171 - Urb. Santa Catalina La Victoria Lima 13 - Peru..
AREQUIPA
Calle Rivero 107 og 302g</t>
  </si>
  <si>
    <t>CUENTAS DEL BANCO</t>
  </si>
  <si>
    <t xml:space="preserve">"Cuenta Corriente BCP Soles: Integrasat Soluciones Center SRL : 215-2050250-0-12
Código interbancario: 00221500205025001225
Cuenta Corriente BCP Dolares: Integrasat Soluciones Center SRL : 215-2131402-1-39
Código interbancario:00221500213140213921"                        </t>
  </si>
  <si>
    <t>TELEFONOS</t>
  </si>
  <si>
    <t>TELF. LIMA: 01-7390711  TELF. PROVINCIAS : 054-790792
RPM #988940015 RPC: 952700783 
RAZON SOCIAL
 Razón Social: RANDAL SOLUCIONES SAC 
 RUC: 20456235566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</si>
</sst>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31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2.0"/>
      <color rgb="FF1C4587"/>
    </font>
    <font>
      <sz val="10.0"/>
    </font>
    <font>
      <b/>
      <i/>
      <sz val="20.0"/>
      <color rgb="FF4A86E8"/>
      <name val="Trebuchet MS"/>
    </font>
    <font>
      <i/>
      <sz val="14.0"/>
      <color rgb="FF000000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/>
    <font>
      <i/>
      <sz val="36.0"/>
      <color rgb="FF000000"/>
      <name val="Trebuchet MS"/>
    </font>
    <font>
      <b/>
      <i/>
      <sz val="17.0"/>
    </font>
    <font>
      <b/>
      <i/>
      <sz val="18.0"/>
    </font>
    <font>
      <i/>
      <sz val="12.0"/>
    </font>
    <font>
      <sz val="12.0"/>
    </font>
    <font>
      <i/>
      <sz val="12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b/>
      <i/>
      <sz val="14.0"/>
    </font>
    <font>
      <b/>
      <i/>
    </font>
    <font>
      <b/>
      <i/>
      <sz val="8.0"/>
      <color rgb="FF000000"/>
      <name val="Trebuchet MS"/>
    </font>
    <font>
      <b/>
      <i/>
      <sz val="12.0"/>
      <color rgb="FF000000"/>
      <name val="Trebuchet MS"/>
    </font>
    <font>
      <b/>
      <sz val="12.0"/>
    </font>
    <font>
      <b/>
      <i/>
      <sz val="10.0"/>
    </font>
    <font>
      <b/>
      <i/>
      <sz val="10.0"/>
      <color rgb="FF000000"/>
      <name val="Trebuchet MS"/>
    </font>
    <font>
      <b/>
      <i/>
      <sz val="9.0"/>
    </font>
    <font>
      <i/>
      <sz val="9.0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/>
    </xf>
    <xf borderId="0" fillId="0" fontId="1" numFmtId="0" xfId="0" applyAlignment="1" applyFont="1">
      <alignment horizontal="left" vertical="top" wrapText="1"/>
    </xf>
    <xf borderId="0" fillId="2" fontId="2" numFmtId="0" xfId="0" applyAlignment="1" applyFill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0" fillId="2" fontId="4" numFmtId="0" xfId="0" applyAlignment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0" fillId="2" fontId="2" numFmtId="10" xfId="0" applyAlignment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0" fillId="0" fontId="5" numFmtId="0" xfId="0" applyAlignment="1" applyFont="1">
      <alignment horizontal="center" vertical="top" wrapText="1"/>
    </xf>
    <xf borderId="0" fillId="2" fontId="6" numFmtId="0" xfId="0" applyAlignment="1" applyFont="1">
      <alignment/>
    </xf>
    <xf borderId="0" fillId="0" fontId="5" numFmtId="0" xfId="0" applyAlignment="1" applyFont="1">
      <alignment horizontal="center" vertical="top" wrapText="1"/>
    </xf>
    <xf borderId="0" fillId="0" fontId="7" numFmtId="0" xfId="0" applyAlignment="1" applyFont="1">
      <alignment horizontal="center" vertical="top" wrapText="1"/>
    </xf>
    <xf borderId="0" fillId="2" fontId="8" numFmtId="0" xfId="0" applyAlignment="1" applyFont="1">
      <alignment horizontal="left" vertical="top" wrapText="1"/>
    </xf>
    <xf borderId="0" fillId="2" fontId="9" numFmtId="0" xfId="0" applyAlignment="1" applyFont="1">
      <alignment horizontal="left" vertical="top" wrapText="1"/>
    </xf>
    <xf borderId="0" fillId="0" fontId="10" numFmtId="0" xfId="0" applyAlignment="1" applyFont="1">
      <alignment horizontal="center" vertical="top" wrapText="1"/>
    </xf>
    <xf borderId="0" fillId="2" fontId="3" numFmtId="0" xfId="0" applyAlignment="1" applyFont="1">
      <alignment horizontal="center" vertical="top" wrapText="1"/>
    </xf>
    <xf borderId="0" fillId="0" fontId="11" numFmtId="0" xfId="0" applyFont="1"/>
    <xf borderId="0" fillId="0" fontId="12" numFmtId="0" xfId="0" applyAlignment="1" applyFont="1">
      <alignment horizontal="left" vertical="top" wrapText="1"/>
    </xf>
    <xf borderId="0" fillId="0" fontId="13" numFmtId="0" xfId="0" applyAlignment="1" applyFont="1">
      <alignment horizontal="left" vertical="top"/>
    </xf>
    <xf borderId="0" fillId="0" fontId="14" numFmtId="0" xfId="0" applyAlignment="1" applyFont="1">
      <alignment horizontal="left" vertical="top"/>
    </xf>
    <xf borderId="0" fillId="2" fontId="8" numFmtId="164" xfId="0" applyAlignment="1" applyFont="1" applyNumberFormat="1">
      <alignment horizontal="left" vertical="top" wrapText="1"/>
    </xf>
    <xf borderId="0" fillId="2" fontId="8" numFmtId="164" xfId="0" applyAlignment="1" applyFont="1" applyNumberFormat="1">
      <alignment horizontal="left" vertical="top" wrapText="1"/>
    </xf>
    <xf borderId="0" fillId="0" fontId="15" numFmtId="164" xfId="0" applyAlignment="1" applyFont="1" applyNumberFormat="1">
      <alignment horizontal="left" vertical="top"/>
    </xf>
    <xf borderId="0" fillId="3" fontId="15" numFmtId="164" xfId="0" applyAlignment="1" applyFill="1" applyFont="1" applyNumberFormat="1">
      <alignment horizontal="left" vertical="top"/>
    </xf>
    <xf borderId="0" fillId="2" fontId="16" numFmtId="164" xfId="0" applyAlignment="1" applyFont="1" applyNumberFormat="1">
      <alignment/>
    </xf>
    <xf borderId="0" fillId="2" fontId="17" numFmtId="164" xfId="0" applyAlignment="1" applyFont="1" applyNumberFormat="1">
      <alignment horizontal="left" vertical="top" wrapText="1"/>
    </xf>
    <xf borderId="0" fillId="2" fontId="17" numFmtId="164" xfId="0" applyAlignment="1" applyFont="1" applyNumberFormat="1">
      <alignment horizontal="left" vertical="top" wrapText="1"/>
    </xf>
    <xf borderId="0" fillId="3" fontId="15" numFmtId="165" xfId="0" applyAlignment="1" applyFont="1" applyNumberFormat="1">
      <alignment horizontal="left" vertical="top"/>
    </xf>
    <xf borderId="0" fillId="2" fontId="16" numFmtId="0" xfId="0" applyAlignment="1" applyFont="1">
      <alignment/>
    </xf>
    <xf borderId="0" fillId="2" fontId="17" numFmtId="0" xfId="0" applyAlignment="1" applyFont="1">
      <alignment horizontal="left" vertical="top" wrapText="1"/>
    </xf>
    <xf borderId="0" fillId="2" fontId="17" numFmtId="166" xfId="0" applyAlignment="1" applyFont="1" applyNumberFormat="1">
      <alignment horizontal="left" vertical="top" wrapText="1"/>
    </xf>
    <xf borderId="0" fillId="0" fontId="3" numFmtId="0" xfId="0" applyAlignment="1" applyFont="1">
      <alignment horizontal="left" vertical="top" wrapText="1"/>
    </xf>
    <xf borderId="0" fillId="0" fontId="2" numFmtId="0" xfId="0" applyAlignment="1" applyFont="1">
      <alignment horizontal="left" vertical="top" wrapText="1"/>
    </xf>
    <xf borderId="0" fillId="0" fontId="18" numFmtId="0" xfId="0" applyAlignment="1" applyFont="1">
      <alignment horizontal="left" vertical="top" wrapText="1"/>
    </xf>
    <xf borderId="0" fillId="2" fontId="4" numFmtId="0" xfId="0" applyAlignment="1" applyFont="1">
      <alignment horizontal="left" vertical="top" wrapText="1"/>
    </xf>
    <xf borderId="0" fillId="2" fontId="19" numFmtId="0" xfId="0" applyAlignment="1" applyFont="1">
      <alignment horizontal="left" vertical="top" wrapText="1"/>
    </xf>
    <xf borderId="0" fillId="2" fontId="18" numFmtId="0" xfId="0" applyAlignment="1" applyFont="1">
      <alignment horizontal="left" vertical="top" wrapText="1"/>
    </xf>
    <xf borderId="0" fillId="4" fontId="20" numFmtId="0" xfId="0" applyAlignment="1" applyFill="1" applyFont="1">
      <alignment horizontal="left" vertical="top" wrapText="1"/>
    </xf>
    <xf borderId="0" fillId="5" fontId="20" numFmtId="164" xfId="0" applyAlignment="1" applyFill="1" applyFont="1" applyNumberFormat="1">
      <alignment horizontal="left" vertical="top" wrapText="1"/>
    </xf>
    <xf borderId="0" fillId="4" fontId="18" numFmtId="164" xfId="0" applyAlignment="1" applyFont="1" applyNumberFormat="1">
      <alignment horizontal="left" vertical="top" wrapText="1"/>
    </xf>
    <xf borderId="0" fillId="2" fontId="20" numFmtId="0" xfId="0" applyAlignment="1" applyFont="1">
      <alignment horizontal="left" vertical="top" wrapText="1"/>
    </xf>
    <xf borderId="0" fillId="4" fontId="21" numFmtId="0" xfId="0" applyAlignment="1" applyFont="1">
      <alignment horizontal="left" vertical="top" wrapText="1"/>
    </xf>
    <xf borderId="0" fillId="4" fontId="20" numFmtId="164" xfId="0" applyAlignment="1" applyFont="1" applyNumberFormat="1">
      <alignment horizontal="left" vertical="top" wrapText="1"/>
    </xf>
    <xf borderId="0" fillId="0" fontId="8" numFmtId="0" xfId="0" applyAlignment="1" applyFont="1">
      <alignment horizontal="left" vertical="top" wrapText="1"/>
    </xf>
    <xf borderId="0" fillId="0" fontId="22" numFmtId="0" xfId="0" applyAlignment="1" applyFont="1">
      <alignment horizontal="left" vertical="top"/>
    </xf>
    <xf borderId="0" fillId="0" fontId="23" numFmtId="164" xfId="0" applyAlignment="1" applyFont="1" applyNumberFormat="1">
      <alignment horizontal="left" vertical="top"/>
    </xf>
    <xf borderId="0" fillId="3" fontId="23" numFmtId="164" xfId="0" applyAlignment="1" applyFont="1" applyNumberFormat="1">
      <alignment horizontal="left" vertical="top"/>
    </xf>
    <xf borderId="0" fillId="0" fontId="6" numFmtId="0" xfId="0" applyAlignment="1" applyFont="1">
      <alignment/>
    </xf>
    <xf borderId="0" fillId="2" fontId="24" numFmtId="0" xfId="0" applyAlignment="1" applyFont="1">
      <alignment horizontal="left" vertical="top" wrapText="1"/>
    </xf>
    <xf borderId="0" fillId="0" fontId="25" numFmtId="164" xfId="0" applyAlignment="1" applyFont="1" applyNumberFormat="1">
      <alignment horizontal="left" vertical="top" wrapText="1"/>
    </xf>
    <xf borderId="0" fillId="0" fontId="26" numFmtId="0" xfId="0" applyFont="1"/>
    <xf borderId="0" fillId="3" fontId="23" numFmtId="165" xfId="0" applyAlignment="1" applyFont="1" applyNumberFormat="1">
      <alignment horizontal="left" vertical="top"/>
    </xf>
    <xf borderId="0" fillId="0" fontId="3" numFmtId="0" xfId="0" applyAlignment="1" applyFont="1">
      <alignment horizontal="left" vertical="top" wrapText="1"/>
    </xf>
    <xf borderId="0" fillId="0" fontId="27" numFmtId="164" xfId="0" applyAlignment="1" applyFont="1" applyNumberFormat="1">
      <alignment horizontal="left" vertical="top"/>
    </xf>
    <xf borderId="0" fillId="3" fontId="23" numFmtId="164" xfId="0" applyAlignment="1" applyFont="1" applyNumberFormat="1">
      <alignment horizontal="left" vertical="top"/>
    </xf>
    <xf borderId="0" fillId="2" fontId="6" numFmtId="0" xfId="0" applyAlignment="1" applyFont="1">
      <alignment/>
    </xf>
    <xf borderId="0" fillId="2" fontId="28" numFmtId="0" xfId="0" applyAlignment="1" applyFont="1">
      <alignment horizontal="left" vertical="top" wrapText="1"/>
    </xf>
    <xf borderId="0" fillId="2" fontId="28" numFmtId="0" xfId="0" applyAlignment="1" applyFont="1">
      <alignment horizontal="left" vertical="top" wrapText="1"/>
    </xf>
    <xf borderId="0" fillId="4" fontId="17" numFmtId="0" xfId="0" applyAlignment="1" applyFont="1">
      <alignment horizontal="left" vertical="top" wrapText="1"/>
    </xf>
    <xf borderId="0" fillId="3" fontId="25" numFmtId="0" xfId="0" applyAlignment="1" applyFont="1">
      <alignment horizontal="left" vertical="top" wrapText="1"/>
    </xf>
    <xf borderId="0" fillId="3" fontId="25" numFmtId="164" xfId="0" applyAlignment="1" applyFont="1" applyNumberFormat="1">
      <alignment horizontal="left" vertical="top" wrapText="1"/>
    </xf>
    <xf borderId="0" fillId="3" fontId="17" numFmtId="0" xfId="0" applyAlignment="1" applyFont="1">
      <alignment horizontal="left" vertical="top" wrapText="1"/>
    </xf>
    <xf borderId="0" fillId="3" fontId="25" numFmtId="165" xfId="0" applyAlignment="1" applyFont="1" applyNumberFormat="1">
      <alignment horizontal="left" vertical="top" wrapText="1"/>
    </xf>
    <xf borderId="0" fillId="3" fontId="25" numFmtId="165" xfId="0" applyAlignment="1" applyFont="1" applyNumberFormat="1">
      <alignment horizontal="left" vertical="top" wrapText="1"/>
    </xf>
    <xf borderId="0" fillId="3" fontId="17" numFmtId="165" xfId="0" applyAlignment="1" applyFont="1" applyNumberFormat="1">
      <alignment horizontal="left" vertical="top" wrapText="1"/>
    </xf>
    <xf borderId="0" fillId="0" fontId="17" numFmtId="0" xfId="0" applyAlignment="1" applyFont="1">
      <alignment horizontal="left" vertical="top" wrapText="1"/>
    </xf>
    <xf borderId="0" fillId="0" fontId="17" numFmtId="0" xfId="0" applyAlignment="1" applyFont="1">
      <alignment horizontal="left" vertical="top" wrapText="1"/>
    </xf>
    <xf borderId="0" fillId="2" fontId="17" numFmtId="0" xfId="0" applyAlignment="1" applyFont="1">
      <alignment horizontal="left" vertical="top" wrapText="1"/>
    </xf>
    <xf borderId="0" fillId="2" fontId="29" numFmtId="165" xfId="0" applyAlignment="1" applyFont="1" applyNumberFormat="1">
      <alignment horizontal="left" vertical="top" wrapText="1"/>
    </xf>
    <xf borderId="0" fillId="2" fontId="6" numFmtId="165" xfId="0" applyAlignment="1" applyFont="1" applyNumberFormat="1">
      <alignment/>
    </xf>
    <xf borderId="0" fillId="2" fontId="30" numFmtId="165" xfId="0" applyAlignment="1" applyFont="1" applyNumberFormat="1">
      <alignment horizontal="left" vertical="top" wrapText="1"/>
    </xf>
    <xf borderId="0" fillId="2" fontId="6" numFmtId="164" xfId="0" applyAlignment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Relationship Id="rId2" Type="http://schemas.openxmlformats.org/officeDocument/2006/relationships/image" Target="../media/image0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</xdr:col>
      <xdr:colOff>152400</xdr:colOff>
      <xdr:row>4</xdr:row>
      <xdr:rowOff>152400</xdr:rowOff>
    </xdr:from>
    <xdr:to>
      <xdr:col>1</xdr:col>
      <xdr:colOff>2085975</xdr:colOff>
      <xdr:row>5</xdr:row>
      <xdr:rowOff>123825</xdr:rowOff>
    </xdr:to>
    <xdr:pic>
      <xdr:nvPicPr>
        <xdr:cNvPr id="0" name="image00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933575" cy="22860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4</xdr:row>
      <xdr:rowOff>152400</xdr:rowOff>
    </xdr:from>
    <xdr:to>
      <xdr:col>9</xdr:col>
      <xdr:colOff>1323975</xdr:colOff>
      <xdr:row>4</xdr:row>
      <xdr:rowOff>1962150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809750" cy="18097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88.29"/>
    <col customWidth="1" min="3" max="3" width="10.0"/>
    <col customWidth="1" min="4" max="4" width="16.43"/>
    <col customWidth="1" min="5" max="5" width="4.29"/>
    <col customWidth="1" min="6" max="7" width="6.71"/>
    <col customWidth="1" min="8" max="8" width="9.14"/>
    <col customWidth="1" min="9" max="9" width="9.57"/>
    <col customWidth="1" min="10" max="10" width="85.0"/>
    <col customWidth="1" min="11" max="11" width="13.43"/>
    <col customWidth="1" min="12" max="12" width="16.43"/>
    <col customWidth="1" min="13" max="13" width="4.29"/>
    <col customWidth="1" min="14" max="15" width="6.71"/>
    <col customWidth="1" min="16" max="16" width="10.0"/>
    <col customWidth="1" min="17" max="17" width="9.71"/>
    <col customWidth="1" min="18" max="18" width="83.0"/>
    <col customWidth="1" min="19" max="19" width="14.14"/>
    <col customWidth="1" min="20" max="20" width="16.86"/>
    <col customWidth="1" min="21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3.15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0.5</v>
      </c>
      <c r="T1" s="7"/>
      <c r="U1" s="7"/>
      <c r="V1" s="7"/>
      <c r="W1" s="7"/>
    </row>
    <row r="2" ht="1.5" customHeight="1">
      <c r="A2" s="8" t="s">
        <v>2</v>
      </c>
      <c r="H2" s="9"/>
      <c r="I2" s="8" t="s">
        <v>3</v>
      </c>
      <c r="P2" s="9"/>
      <c r="Q2" s="10" t="s">
        <v>3</v>
      </c>
    </row>
    <row r="3" ht="1.5" customHeight="1">
      <c r="A3" s="11" t="s">
        <v>4</v>
      </c>
      <c r="H3" s="12"/>
      <c r="I3" s="11" t="s">
        <v>5</v>
      </c>
      <c r="P3" s="13"/>
      <c r="Q3" s="11"/>
    </row>
    <row r="4" ht="44.25" customHeight="1">
      <c r="A4" s="14"/>
      <c r="H4" s="15"/>
      <c r="I4" s="14"/>
      <c r="P4" s="15"/>
      <c r="Q4" s="14"/>
    </row>
    <row r="5" ht="182.25" customHeight="1">
      <c r="A5" s="16"/>
      <c r="B5" s="17"/>
      <c r="C5" s="17"/>
      <c r="D5" s="17"/>
      <c r="E5" s="17"/>
      <c r="F5" s="17"/>
      <c r="G5" s="17"/>
      <c r="H5" s="3"/>
      <c r="I5" s="17"/>
    </row>
    <row r="6">
      <c r="A6" s="18" t="s">
        <v>4</v>
      </c>
      <c r="E6" s="19"/>
      <c r="F6" s="19"/>
      <c r="G6" s="19"/>
      <c r="H6" s="20"/>
      <c r="I6" s="18" t="s">
        <v>6</v>
      </c>
      <c r="M6" s="18"/>
      <c r="N6" s="18"/>
      <c r="O6" s="18"/>
      <c r="P6" s="21"/>
      <c r="Q6" s="18"/>
    </row>
    <row r="7">
      <c r="A7" s="22" t="s">
        <v>7</v>
      </c>
      <c r="D7" s="23" t="str">
        <f>D10+D11</f>
        <v>S/.1,049.00</v>
      </c>
      <c r="E7" s="24"/>
      <c r="F7" s="24"/>
      <c r="G7" s="24"/>
      <c r="H7" s="25"/>
      <c r="I7" s="22" t="s">
        <v>7</v>
      </c>
      <c r="L7" s="23" t="str">
        <f>L10+L11</f>
        <v>S/.1,259.00</v>
      </c>
      <c r="M7" s="24"/>
      <c r="N7" s="24"/>
      <c r="O7" s="24"/>
      <c r="P7" s="26"/>
      <c r="Q7" s="22" t="s">
        <v>7</v>
      </c>
      <c r="T7" s="23">
        <v>0.0</v>
      </c>
      <c r="U7" s="24"/>
      <c r="V7" s="24"/>
      <c r="W7" s="24"/>
    </row>
    <row r="8">
      <c r="A8" s="22" t="s">
        <v>8</v>
      </c>
      <c r="D8" s="27" t="str">
        <f>D7/$C$1</f>
        <v>$.333.02</v>
      </c>
      <c r="E8" s="28"/>
      <c r="F8" s="28"/>
      <c r="G8" s="28"/>
      <c r="H8" s="29"/>
      <c r="I8" s="22" t="s">
        <v>8</v>
      </c>
      <c r="L8" s="27" t="str">
        <f>L7/$C$1</f>
        <v>$.399.68</v>
      </c>
      <c r="M8" s="28"/>
      <c r="N8" s="28"/>
      <c r="O8" s="28"/>
      <c r="P8" s="30"/>
      <c r="Q8" s="22" t="s">
        <v>8</v>
      </c>
      <c r="T8" s="27" t="str">
        <f>T7/$C$1</f>
        <v>$.0.00</v>
      </c>
      <c r="U8" s="28"/>
      <c r="V8" s="28"/>
      <c r="W8" s="28"/>
    </row>
    <row r="9">
      <c r="A9" s="31" t="s">
        <v>9</v>
      </c>
      <c r="B9" s="31" t="s">
        <v>10</v>
      </c>
      <c r="C9" s="32" t="s">
        <v>11</v>
      </c>
      <c r="D9" s="33" t="s">
        <v>12</v>
      </c>
      <c r="E9" s="5"/>
      <c r="F9" s="34"/>
      <c r="G9" s="35"/>
      <c r="H9" s="36"/>
      <c r="I9" s="31" t="s">
        <v>9</v>
      </c>
      <c r="J9" s="31" t="s">
        <v>10</v>
      </c>
      <c r="K9" s="32" t="s">
        <v>11</v>
      </c>
      <c r="L9" s="33" t="s">
        <v>12</v>
      </c>
      <c r="M9" s="5"/>
      <c r="N9" s="34"/>
      <c r="O9" s="35"/>
      <c r="P9" s="5"/>
      <c r="Q9" s="31" t="s">
        <v>9</v>
      </c>
      <c r="R9" s="31" t="s">
        <v>10</v>
      </c>
      <c r="S9" s="32" t="s">
        <v>11</v>
      </c>
      <c r="T9" s="33" t="s">
        <v>12</v>
      </c>
      <c r="U9" s="5"/>
      <c r="V9" s="34"/>
      <c r="W9" s="35"/>
    </row>
    <row r="10">
      <c r="A10" s="37">
        <v>1.0</v>
      </c>
      <c r="B10" s="37" t="s">
        <v>13</v>
      </c>
      <c r="C10" s="38">
        <v>1049.0</v>
      </c>
      <c r="D10" s="39" t="str">
        <f t="shared" ref="D10:D11" si="1">A10*C10</f>
        <v>S/.1,049.00</v>
      </c>
      <c r="E10" s="40"/>
      <c r="F10" s="35"/>
      <c r="G10" s="35"/>
      <c r="H10" s="40"/>
      <c r="I10" s="37">
        <v>1.0</v>
      </c>
      <c r="J10" s="37" t="s">
        <v>14</v>
      </c>
      <c r="K10" s="38">
        <v>1259.0</v>
      </c>
      <c r="L10" s="39" t="str">
        <f t="shared" ref="L10:L11" si="2">I10*K10</f>
        <v>S/.1,259.00</v>
      </c>
      <c r="M10" s="40"/>
      <c r="N10" s="35"/>
      <c r="O10" s="35"/>
      <c r="P10" s="5"/>
      <c r="Q10" s="37"/>
      <c r="R10" s="37"/>
      <c r="S10" s="38">
        <v>0.0</v>
      </c>
      <c r="T10" s="39" t="str">
        <f t="shared" ref="T10:T11" si="3">Q10*S10</f>
        <v>S/.0.00</v>
      </c>
      <c r="U10" s="40"/>
      <c r="V10" s="35"/>
      <c r="W10" s="35"/>
    </row>
    <row r="11">
      <c r="A11" s="37">
        <v>1.0</v>
      </c>
      <c r="B11" s="41" t="s">
        <v>15</v>
      </c>
      <c r="C11" s="42">
        <v>0.0</v>
      </c>
      <c r="D11" s="39" t="str">
        <f t="shared" si="1"/>
        <v>S/.0.00</v>
      </c>
      <c r="E11" s="40"/>
      <c r="F11" s="35"/>
      <c r="G11" s="35"/>
      <c r="H11" s="40"/>
      <c r="I11" s="37">
        <v>1.0</v>
      </c>
      <c r="J11" s="41" t="s">
        <v>15</v>
      </c>
      <c r="K11" s="42">
        <v>0.0</v>
      </c>
      <c r="L11" s="39" t="str">
        <f t="shared" si="2"/>
        <v>S/.0.00</v>
      </c>
      <c r="M11" s="40"/>
      <c r="N11" s="35"/>
      <c r="O11" s="35"/>
      <c r="P11" s="5"/>
      <c r="Q11" s="37">
        <v>1.0</v>
      </c>
      <c r="R11" s="41"/>
      <c r="S11" s="42">
        <v>0.0</v>
      </c>
      <c r="T11" s="39" t="str">
        <f t="shared" si="3"/>
        <v>S/.0.00</v>
      </c>
      <c r="U11" s="40"/>
      <c r="V11" s="35"/>
      <c r="W11" s="35"/>
    </row>
    <row r="12" ht="17.25" customHeight="1">
      <c r="A12" s="43"/>
      <c r="B12" s="43"/>
      <c r="C12" s="43"/>
      <c r="D12" s="43"/>
      <c r="E12" s="12"/>
      <c r="F12" s="12"/>
      <c r="G12" s="12"/>
      <c r="H12" s="12"/>
      <c r="I12" s="43"/>
      <c r="J12" s="43"/>
      <c r="K12" s="43"/>
      <c r="L12" s="43"/>
      <c r="M12" s="12"/>
      <c r="N12" s="12"/>
      <c r="O12" s="12"/>
      <c r="P12" s="12"/>
      <c r="Q12" s="43"/>
      <c r="R12" s="43"/>
      <c r="S12" s="43"/>
      <c r="T12" s="43"/>
      <c r="U12" s="12"/>
      <c r="V12" s="12"/>
      <c r="W12" s="12"/>
    </row>
    <row r="13" ht="30.0" customHeight="1">
      <c r="A13" s="44" t="s">
        <v>16</v>
      </c>
      <c r="H13" s="12"/>
      <c r="I13" s="44" t="s">
        <v>17</v>
      </c>
      <c r="P13" s="12"/>
      <c r="Q13" s="44" t="s">
        <v>18</v>
      </c>
    </row>
    <row r="14">
      <c r="A14" s="45" t="s">
        <v>7</v>
      </c>
      <c r="D14" s="46" t="str">
        <f>D16+D17+D18</f>
        <v>S/.0.00</v>
      </c>
      <c r="E14" s="47"/>
      <c r="F14" s="47"/>
      <c r="G14" s="47"/>
      <c r="H14" s="48"/>
      <c r="I14" s="49" t="s">
        <v>7</v>
      </c>
      <c r="L14" s="46" t="str">
        <f>L16+L17+L18</f>
        <v>S/.0.00</v>
      </c>
      <c r="M14" s="50"/>
      <c r="N14" s="50"/>
      <c r="O14" s="50"/>
      <c r="P14" s="48"/>
      <c r="Q14" s="49" t="s">
        <v>7</v>
      </c>
      <c r="T14" s="46" t="str">
        <f>T16+T17+T18</f>
        <v>S/.0.00</v>
      </c>
      <c r="U14" s="50"/>
      <c r="V14" s="50"/>
      <c r="W14" s="50"/>
    </row>
    <row r="15">
      <c r="A15" s="45" t="s">
        <v>8</v>
      </c>
      <c r="D15" s="51" t="str">
        <f>D14/$C$1</f>
        <v>$.0.00</v>
      </c>
      <c r="E15" s="47"/>
      <c r="F15" s="47"/>
      <c r="G15" s="47"/>
      <c r="H15" s="48"/>
      <c r="I15" s="49" t="s">
        <v>8</v>
      </c>
      <c r="L15" s="51" t="str">
        <f>L14/$C$1</f>
        <v>$.0.00</v>
      </c>
      <c r="M15" s="50"/>
      <c r="N15" s="50"/>
      <c r="O15" s="50"/>
      <c r="P15" s="48"/>
      <c r="Q15" s="49" t="s">
        <v>8</v>
      </c>
      <c r="T15" s="51" t="str">
        <f>T14/$C$1</f>
        <v>$.0.00</v>
      </c>
      <c r="U15" s="50"/>
      <c r="V15" s="50"/>
      <c r="W15" s="50"/>
    </row>
    <row r="16">
      <c r="A16" s="37">
        <v>1.0</v>
      </c>
      <c r="B16" s="37" t="s">
        <v>19</v>
      </c>
      <c r="C16" s="42">
        <v>0.0</v>
      </c>
      <c r="D16" s="39" t="str">
        <f>A16*C16</f>
        <v>S/.0.00</v>
      </c>
      <c r="E16" s="3"/>
      <c r="F16" s="34"/>
      <c r="G16" s="34"/>
      <c r="H16" s="3"/>
      <c r="I16" s="37">
        <v>1.0</v>
      </c>
      <c r="J16" s="37" t="s">
        <v>19</v>
      </c>
      <c r="K16" s="42">
        <v>0.0</v>
      </c>
      <c r="L16" s="39" t="str">
        <f>I16*K16</f>
        <v>S/.0.00</v>
      </c>
      <c r="M16" s="3"/>
      <c r="N16" s="34"/>
      <c r="O16" s="34"/>
      <c r="P16" s="5"/>
      <c r="Q16" s="37"/>
      <c r="R16" s="37"/>
      <c r="S16" s="42"/>
      <c r="T16" s="39" t="str">
        <f t="shared" ref="T16:T17" si="4">Q16*S16</f>
        <v>S/.0.00</v>
      </c>
      <c r="U16" s="3"/>
      <c r="V16" s="34"/>
      <c r="W16" s="34"/>
    </row>
    <row r="17">
      <c r="A17" s="37"/>
      <c r="B17" s="37"/>
      <c r="C17" s="42"/>
      <c r="D17" s="39"/>
      <c r="E17" s="3"/>
      <c r="F17" s="34"/>
      <c r="G17" s="34"/>
      <c r="H17" s="3"/>
      <c r="I17" s="37"/>
      <c r="J17" s="37"/>
      <c r="K17" s="42"/>
      <c r="L17" s="39"/>
      <c r="M17" s="3"/>
      <c r="N17" s="34"/>
      <c r="O17" s="34"/>
      <c r="P17" s="5"/>
      <c r="Q17" s="37"/>
      <c r="R17" s="37"/>
      <c r="S17" s="42"/>
      <c r="T17" s="39" t="str">
        <f t="shared" si="4"/>
        <v>S/.0.00</v>
      </c>
      <c r="U17" s="3"/>
      <c r="V17" s="34"/>
      <c r="W17" s="34"/>
    </row>
    <row r="18" ht="18.75" customHeight="1">
      <c r="A18" s="31"/>
      <c r="B18" s="31"/>
      <c r="C18" s="32"/>
      <c r="D18" s="52"/>
      <c r="E18" s="3"/>
      <c r="F18" s="4"/>
      <c r="G18" s="4"/>
      <c r="H18" s="3"/>
      <c r="I18" s="31"/>
      <c r="J18" s="31"/>
      <c r="K18" s="32"/>
      <c r="L18" s="52"/>
      <c r="M18" s="3"/>
      <c r="N18" s="4"/>
      <c r="O18" s="4"/>
      <c r="P18" s="5"/>
      <c r="Q18" s="31"/>
      <c r="R18" s="31"/>
      <c r="S18" s="32"/>
      <c r="T18" s="52"/>
      <c r="U18" s="3"/>
      <c r="V18" s="4"/>
      <c r="W18" s="4"/>
    </row>
    <row r="19">
      <c r="A19" s="18" t="s">
        <v>20</v>
      </c>
      <c r="H19" s="3"/>
      <c r="I19" s="18" t="s">
        <v>20</v>
      </c>
      <c r="P19" s="5"/>
      <c r="Q19" s="18" t="s">
        <v>20</v>
      </c>
    </row>
    <row r="20">
      <c r="A20" s="53" t="s">
        <v>7</v>
      </c>
      <c r="D20" s="54">
        <v>0.0</v>
      </c>
      <c r="E20" s="9"/>
      <c r="F20" s="55"/>
      <c r="G20" s="55"/>
      <c r="H20" s="56"/>
      <c r="I20" s="53" t="s">
        <v>7</v>
      </c>
      <c r="L20" s="54">
        <v>0.0</v>
      </c>
      <c r="M20" s="9"/>
      <c r="N20" s="55"/>
      <c r="O20" s="55"/>
      <c r="P20" s="57"/>
      <c r="Q20" s="53" t="s">
        <v>7</v>
      </c>
      <c r="T20" s="54">
        <v>0.0</v>
      </c>
      <c r="U20" s="9"/>
      <c r="V20" s="55"/>
      <c r="W20" s="55"/>
    </row>
    <row r="21">
      <c r="A21" s="53" t="s">
        <v>8</v>
      </c>
      <c r="D21" s="51" t="str">
        <f>D20/$C$1</f>
        <v>$.0.00</v>
      </c>
      <c r="E21" s="9"/>
      <c r="F21" s="55"/>
      <c r="G21" s="55"/>
      <c r="H21" s="56"/>
      <c r="I21" s="53" t="s">
        <v>8</v>
      </c>
      <c r="L21" s="51" t="str">
        <f>L20/$C$1</f>
        <v>$.0.00</v>
      </c>
      <c r="M21" s="9"/>
      <c r="N21" s="55"/>
      <c r="O21" s="55"/>
      <c r="P21" s="57"/>
      <c r="Q21" s="53" t="s">
        <v>8</v>
      </c>
      <c r="T21" s="51" t="str">
        <f>T20/$C$1</f>
        <v>$.0.00</v>
      </c>
      <c r="U21" s="9"/>
      <c r="V21" s="55"/>
      <c r="W21" s="55"/>
    </row>
    <row r="22">
      <c r="A22" s="37"/>
      <c r="B22" s="37"/>
      <c r="C22" s="42"/>
      <c r="D22" s="39"/>
      <c r="E22" s="3"/>
      <c r="F22" s="34"/>
      <c r="G22" s="34"/>
      <c r="H22" s="3"/>
      <c r="I22" s="37"/>
      <c r="J22" s="37"/>
      <c r="K22" s="42"/>
      <c r="L22" s="39"/>
      <c r="M22" s="3"/>
      <c r="N22" s="34"/>
      <c r="O22" s="34"/>
      <c r="P22" s="5"/>
      <c r="Q22" s="37"/>
      <c r="R22" s="37"/>
      <c r="S22" s="42"/>
      <c r="T22" s="39"/>
      <c r="U22" s="3"/>
      <c r="V22" s="34"/>
      <c r="W22" s="34"/>
    </row>
    <row r="23" ht="54.75" customHeight="1">
      <c r="A23" s="37"/>
      <c r="B23" s="58"/>
      <c r="C23" s="42"/>
      <c r="D23" s="39"/>
      <c r="E23" s="3"/>
      <c r="F23" s="34"/>
      <c r="G23" s="34"/>
      <c r="H23" s="3"/>
      <c r="I23" s="37"/>
      <c r="J23" s="58"/>
      <c r="K23" s="42"/>
      <c r="L23" s="39"/>
      <c r="M23" s="3"/>
      <c r="N23" s="34"/>
      <c r="O23" s="34"/>
      <c r="P23" s="3"/>
      <c r="Q23" s="37"/>
      <c r="R23" s="58"/>
      <c r="S23" s="42"/>
      <c r="T23" s="39"/>
      <c r="U23" s="3"/>
      <c r="V23" s="34"/>
      <c r="W23" s="34"/>
    </row>
    <row r="24">
      <c r="A24" s="31"/>
      <c r="B24" s="31"/>
      <c r="D24" s="52"/>
      <c r="E24" s="3"/>
      <c r="F24" s="4"/>
      <c r="G24" s="4"/>
      <c r="H24" s="3"/>
      <c r="I24" s="31"/>
      <c r="J24" s="31"/>
      <c r="L24" s="52"/>
      <c r="M24" s="3"/>
      <c r="N24" s="4"/>
      <c r="O24" s="4"/>
      <c r="P24" s="5"/>
      <c r="Q24" s="31"/>
      <c r="R24" s="31"/>
      <c r="T24" s="52"/>
      <c r="U24" s="3"/>
      <c r="V24" s="4"/>
      <c r="W24" s="4"/>
    </row>
    <row r="25" ht="11.25" customHeight="1">
      <c r="A25" s="59" t="s">
        <v>21</v>
      </c>
      <c r="C25" s="59"/>
      <c r="D25" s="60" t="str">
        <f>D20+D14+D7</f>
        <v>S/.1,049.00</v>
      </c>
      <c r="E25" s="61"/>
      <c r="F25" s="61"/>
      <c r="G25" s="61"/>
      <c r="H25" s="61"/>
      <c r="I25" s="59" t="s">
        <v>22</v>
      </c>
      <c r="K25" s="59"/>
      <c r="L25" s="60" t="str">
        <f>L20+L14+L7</f>
        <v>S/.1,259.00</v>
      </c>
      <c r="M25" s="61"/>
      <c r="N25" s="61"/>
      <c r="O25" s="61"/>
      <c r="P25" s="61"/>
      <c r="Q25" s="59" t="s">
        <v>23</v>
      </c>
      <c r="S25" s="59"/>
      <c r="T25" s="60" t="str">
        <f>T20+T14+T7</f>
        <v>S/.0.00</v>
      </c>
      <c r="U25" s="61"/>
      <c r="V25" s="61"/>
      <c r="W25" s="61"/>
    </row>
    <row r="26" ht="11.25" customHeight="1">
      <c r="A26" s="62" t="s">
        <v>24</v>
      </c>
      <c r="C26" s="62"/>
      <c r="D26" s="63" t="str">
        <f>D25/$C$1</f>
        <v>$.333.02</v>
      </c>
      <c r="E26" s="64"/>
      <c r="F26" s="64"/>
      <c r="G26" s="64"/>
      <c r="H26" s="64"/>
      <c r="I26" s="62" t="s">
        <v>24</v>
      </c>
      <c r="K26" s="62"/>
      <c r="L26" s="63" t="str">
        <f>L25/$C$1</f>
        <v>$.399.68</v>
      </c>
      <c r="M26" s="64"/>
      <c r="N26" s="64"/>
      <c r="O26" s="64"/>
      <c r="P26" s="64"/>
      <c r="Q26" s="62" t="s">
        <v>24</v>
      </c>
      <c r="S26" s="62"/>
      <c r="T26" s="63" t="str">
        <f>T25/$C$1</f>
        <v>$.0.00</v>
      </c>
      <c r="U26" s="64"/>
      <c r="V26" s="64"/>
      <c r="W26" s="64"/>
    </row>
    <row r="27" ht="11.25" customHeight="1">
      <c r="A27" s="65"/>
      <c r="B27" s="65"/>
      <c r="C27" s="65"/>
      <c r="D27" s="66"/>
      <c r="E27" s="29"/>
      <c r="F27" s="29"/>
      <c r="G27" s="29"/>
      <c r="H27" s="29"/>
      <c r="I27" s="65"/>
      <c r="J27" s="65"/>
      <c r="K27" s="65"/>
      <c r="L27" s="66"/>
      <c r="M27" s="29"/>
      <c r="N27" s="29"/>
      <c r="O27" s="29"/>
      <c r="P27" s="29"/>
      <c r="Q27" s="29"/>
      <c r="R27" s="67"/>
      <c r="S27" s="29"/>
      <c r="T27" s="29"/>
      <c r="U27" s="29"/>
      <c r="V27" s="29"/>
      <c r="W27" s="29"/>
    </row>
    <row r="28" ht="54.75" customHeight="1">
      <c r="A28" s="68" t="s">
        <v>25</v>
      </c>
      <c r="E28" s="69"/>
      <c r="F28" s="9"/>
      <c r="G28" s="9"/>
      <c r="H28" s="9"/>
      <c r="I28" s="68" t="s">
        <v>25</v>
      </c>
      <c r="M28" s="69"/>
      <c r="N28" s="9"/>
      <c r="O28" s="9"/>
      <c r="P28" s="9"/>
      <c r="Q28" s="68" t="s">
        <v>25</v>
      </c>
      <c r="U28" s="69"/>
      <c r="V28" s="9"/>
      <c r="W28" s="3"/>
    </row>
    <row r="29" ht="54.75" customHeight="1">
      <c r="A29" s="70" t="s">
        <v>26</v>
      </c>
      <c r="E29" s="69"/>
      <c r="F29" s="9"/>
      <c r="G29" s="9"/>
      <c r="H29" s="9"/>
      <c r="I29" s="70" t="s">
        <v>26</v>
      </c>
      <c r="M29" s="69"/>
      <c r="N29" s="9"/>
      <c r="O29" s="9"/>
      <c r="P29" s="9"/>
      <c r="Q29" s="70" t="s">
        <v>26</v>
      </c>
      <c r="U29" s="69"/>
      <c r="V29" s="9"/>
      <c r="W29" s="3"/>
    </row>
    <row r="30" ht="54.75" customHeight="1">
      <c r="A30" s="68" t="s">
        <v>27</v>
      </c>
      <c r="E30" s="69"/>
      <c r="F30" s="9"/>
      <c r="G30" s="9"/>
      <c r="H30" s="9"/>
      <c r="I30" s="68" t="s">
        <v>27</v>
      </c>
      <c r="M30" s="69"/>
      <c r="N30" s="9"/>
      <c r="O30" s="9"/>
      <c r="P30" s="9"/>
      <c r="Q30" s="68" t="s">
        <v>27</v>
      </c>
      <c r="U30" s="69"/>
      <c r="V30" s="9"/>
      <c r="W30" s="3"/>
    </row>
    <row r="31" ht="54.75" customHeight="1">
      <c r="A31" s="70" t="s">
        <v>28</v>
      </c>
      <c r="E31" s="69"/>
      <c r="F31" s="9"/>
      <c r="G31" s="9"/>
      <c r="H31" s="9"/>
      <c r="I31" s="70" t="s">
        <v>28</v>
      </c>
      <c r="M31" s="69"/>
      <c r="N31" s="9"/>
      <c r="O31" s="9"/>
      <c r="P31" s="9"/>
      <c r="Q31" s="70" t="s">
        <v>28</v>
      </c>
      <c r="U31" s="69"/>
      <c r="V31" s="9"/>
      <c r="W31" s="3"/>
    </row>
    <row r="32" ht="54.75" customHeight="1">
      <c r="A32" s="68" t="s">
        <v>29</v>
      </c>
      <c r="E32" s="69"/>
      <c r="F32" s="9"/>
      <c r="G32" s="9"/>
      <c r="H32" s="9"/>
      <c r="I32" s="68" t="s">
        <v>29</v>
      </c>
      <c r="M32" s="69"/>
      <c r="N32" s="9"/>
      <c r="O32" s="9"/>
      <c r="P32" s="9"/>
      <c r="Q32" s="68" t="s">
        <v>29</v>
      </c>
      <c r="U32" s="69"/>
      <c r="V32" s="9"/>
      <c r="W32" s="3"/>
    </row>
    <row r="33" ht="54.75" customHeight="1">
      <c r="A33" s="70" t="s">
        <v>30</v>
      </c>
      <c r="E33" s="69"/>
      <c r="F33" s="9"/>
      <c r="G33" s="9"/>
      <c r="H33" s="9"/>
      <c r="I33" s="70" t="s">
        <v>30</v>
      </c>
      <c r="M33" s="69"/>
      <c r="N33" s="9"/>
      <c r="O33" s="9"/>
      <c r="P33" s="9"/>
      <c r="Q33" s="70" t="s">
        <v>30</v>
      </c>
      <c r="U33" s="69"/>
      <c r="V33" s="9"/>
      <c r="W33" s="3"/>
    </row>
    <row r="34" ht="54.75" customHeight="1">
      <c r="A34" s="68" t="s">
        <v>31</v>
      </c>
      <c r="E34" s="69"/>
      <c r="F34" s="9"/>
      <c r="G34" s="9"/>
      <c r="H34" s="9"/>
      <c r="I34" s="68" t="s">
        <v>31</v>
      </c>
      <c r="M34" s="69"/>
      <c r="N34" s="9"/>
      <c r="O34" s="9"/>
      <c r="P34" s="9"/>
      <c r="Q34" s="68" t="s">
        <v>31</v>
      </c>
      <c r="U34" s="69"/>
      <c r="V34" s="9"/>
      <c r="W34" s="3"/>
    </row>
    <row r="35" ht="54.75" customHeight="1">
      <c r="A35" s="70" t="s">
        <v>32</v>
      </c>
      <c r="E35" s="69"/>
      <c r="F35" s="9"/>
      <c r="G35" s="9"/>
      <c r="H35" s="9"/>
      <c r="I35" s="70" t="s">
        <v>32</v>
      </c>
      <c r="M35" s="69"/>
      <c r="N35" s="9"/>
      <c r="O35" s="9"/>
      <c r="P35" s="9"/>
      <c r="Q35" s="70" t="s">
        <v>32</v>
      </c>
      <c r="U35" s="69"/>
      <c r="V35" s="9"/>
      <c r="W35" s="3"/>
    </row>
    <row r="36" ht="54.75" customHeight="1">
      <c r="A36" s="69"/>
      <c r="B36" s="69"/>
      <c r="C36" s="71"/>
      <c r="D36" s="71"/>
      <c r="E36" s="69"/>
      <c r="F36" s="9"/>
      <c r="G36" s="9"/>
      <c r="H36" s="9"/>
      <c r="I36" s="69"/>
      <c r="J36" s="69"/>
      <c r="K36" s="71"/>
      <c r="L36" s="71"/>
      <c r="M36" s="69"/>
      <c r="N36" s="9"/>
      <c r="O36" s="9"/>
      <c r="P36" s="9"/>
      <c r="Q36" s="69"/>
      <c r="R36" s="69"/>
      <c r="S36" s="71"/>
      <c r="T36" s="71"/>
      <c r="U36" s="69"/>
      <c r="V36" s="9"/>
      <c r="W36" s="3"/>
    </row>
    <row r="37" ht="54.75" customHeight="1">
      <c r="A37" s="68" t="s">
        <v>33</v>
      </c>
      <c r="E37" s="69"/>
      <c r="F37" s="9"/>
      <c r="G37" s="9"/>
      <c r="H37" s="9"/>
      <c r="I37" s="68" t="s">
        <v>33</v>
      </c>
      <c r="M37" s="69"/>
      <c r="N37" s="9"/>
      <c r="O37" s="9"/>
      <c r="P37" s="9"/>
      <c r="Q37" s="68" t="s">
        <v>33</v>
      </c>
      <c r="U37" s="69"/>
      <c r="V37" s="9"/>
      <c r="W37" s="3"/>
    </row>
    <row r="38" ht="54.75" customHeight="1">
      <c r="A38" s="70" t="s">
        <v>34</v>
      </c>
      <c r="F38" s="9"/>
      <c r="G38" s="9"/>
      <c r="H38" s="9"/>
      <c r="I38" s="70" t="s">
        <v>34</v>
      </c>
      <c r="N38" s="9"/>
      <c r="O38" s="9"/>
      <c r="P38" s="9"/>
      <c r="Q38" s="70" t="s">
        <v>34</v>
      </c>
      <c r="V38" s="9"/>
      <c r="W38" s="3"/>
    </row>
    <row r="39" ht="54.75" customHeight="1">
      <c r="A39" s="69"/>
      <c r="B39" s="69"/>
      <c r="C39" s="71"/>
      <c r="D39" s="71"/>
      <c r="E39" s="69"/>
      <c r="F39" s="9"/>
      <c r="G39" s="9"/>
      <c r="H39" s="9"/>
      <c r="I39" s="69"/>
      <c r="J39" s="69"/>
      <c r="K39" s="71"/>
      <c r="L39" s="71"/>
      <c r="M39" s="69"/>
      <c r="N39" s="9"/>
      <c r="O39" s="9"/>
      <c r="P39" s="9"/>
      <c r="Q39" s="69"/>
      <c r="R39" s="69"/>
      <c r="S39" s="71"/>
      <c r="T39" s="71"/>
      <c r="U39" s="69"/>
      <c r="V39" s="9"/>
      <c r="W39" s="3"/>
    </row>
    <row r="40" ht="54.75" customHeight="1">
      <c r="A40" s="68" t="s">
        <v>35</v>
      </c>
      <c r="E40" s="69"/>
      <c r="F40" s="9"/>
      <c r="G40" s="9"/>
      <c r="H40" s="9"/>
      <c r="I40" s="68" t="s">
        <v>35</v>
      </c>
      <c r="M40" s="69"/>
      <c r="N40" s="9"/>
      <c r="O40" s="9"/>
      <c r="P40" s="9"/>
      <c r="Q40" s="68" t="s">
        <v>35</v>
      </c>
      <c r="U40" s="69"/>
      <c r="V40" s="9"/>
      <c r="W40" s="3"/>
    </row>
    <row r="41" ht="54.75" customHeight="1">
      <c r="A41" s="70" t="s">
        <v>36</v>
      </c>
      <c r="E41" s="69"/>
      <c r="F41" s="9"/>
      <c r="G41" s="9"/>
      <c r="H41" s="9"/>
      <c r="I41" s="70" t="s">
        <v>36</v>
      </c>
      <c r="M41" s="69"/>
      <c r="N41" s="9"/>
      <c r="O41" s="9"/>
      <c r="P41" s="9"/>
      <c r="Q41" s="70" t="s">
        <v>36</v>
      </c>
      <c r="U41" s="69"/>
      <c r="V41" s="9"/>
      <c r="W41" s="3"/>
    </row>
    <row r="42" ht="54.75" customHeight="1">
      <c r="A42" s="69"/>
      <c r="B42" s="69"/>
      <c r="C42" s="69"/>
      <c r="D42" s="69"/>
      <c r="E42" s="69"/>
      <c r="F42" s="9"/>
      <c r="G42" s="9"/>
      <c r="H42" s="9"/>
      <c r="I42" s="69"/>
      <c r="J42" s="69"/>
      <c r="K42" s="69"/>
      <c r="L42" s="69"/>
      <c r="M42" s="69"/>
      <c r="N42" s="9"/>
      <c r="O42" s="9"/>
      <c r="P42" s="9"/>
      <c r="Q42" s="69"/>
      <c r="R42" s="69"/>
      <c r="S42" s="69"/>
      <c r="T42" s="69"/>
      <c r="U42" s="69"/>
      <c r="V42" s="9"/>
      <c r="W42" s="3"/>
    </row>
    <row r="43" ht="54.75" customHeight="1">
      <c r="A43" s="68" t="s">
        <v>37</v>
      </c>
      <c r="E43" s="69"/>
      <c r="F43" s="9"/>
      <c r="G43" s="9"/>
      <c r="H43" s="9"/>
      <c r="I43" s="68" t="s">
        <v>37</v>
      </c>
      <c r="M43" s="69"/>
      <c r="N43" s="9"/>
      <c r="O43" s="9"/>
      <c r="P43" s="9"/>
      <c r="Q43" s="68" t="s">
        <v>37</v>
      </c>
      <c r="U43" s="69"/>
      <c r="V43" s="9"/>
      <c r="W43" s="3"/>
    </row>
    <row r="44" ht="54.75" customHeight="1">
      <c r="A44" s="70" t="s">
        <v>38</v>
      </c>
      <c r="F44" s="9"/>
      <c r="G44" s="9"/>
      <c r="H44" s="9"/>
      <c r="I44" s="70" t="s">
        <v>38</v>
      </c>
      <c r="N44" s="9"/>
      <c r="O44" s="9"/>
      <c r="P44" s="9"/>
      <c r="Q44" s="70" t="s">
        <v>38</v>
      </c>
      <c r="V44" s="9"/>
      <c r="W44" s="3"/>
    </row>
  </sheetData>
  <mergeCells count="88">
    <mergeCell ref="Q25:R25"/>
    <mergeCell ref="R24:S24"/>
    <mergeCell ref="B24:C24"/>
    <mergeCell ref="Q26:R26"/>
    <mergeCell ref="J24:K24"/>
    <mergeCell ref="I26:J26"/>
    <mergeCell ref="I25:J25"/>
    <mergeCell ref="I29:L29"/>
    <mergeCell ref="I30:L30"/>
    <mergeCell ref="I28:L28"/>
    <mergeCell ref="Q43:T43"/>
    <mergeCell ref="I43:L43"/>
    <mergeCell ref="I40:L40"/>
    <mergeCell ref="I41:L41"/>
    <mergeCell ref="A41:D41"/>
    <mergeCell ref="A43:D43"/>
    <mergeCell ref="A44:E44"/>
    <mergeCell ref="Q40:T40"/>
    <mergeCell ref="Q44:U44"/>
    <mergeCell ref="Q41:T41"/>
    <mergeCell ref="I44:M44"/>
    <mergeCell ref="A40:D40"/>
    <mergeCell ref="I5:O5"/>
    <mergeCell ref="I6:L6"/>
    <mergeCell ref="Q7:S7"/>
    <mergeCell ref="Q6:W6"/>
    <mergeCell ref="Q8:S8"/>
    <mergeCell ref="Q14:S14"/>
    <mergeCell ref="Q15:S15"/>
    <mergeCell ref="I20:K20"/>
    <mergeCell ref="Q20:S20"/>
    <mergeCell ref="A28:D28"/>
    <mergeCell ref="A29:D29"/>
    <mergeCell ref="A32:D32"/>
    <mergeCell ref="I32:L32"/>
    <mergeCell ref="I34:L34"/>
    <mergeCell ref="I33:L33"/>
    <mergeCell ref="A33:D33"/>
    <mergeCell ref="A34:D34"/>
    <mergeCell ref="A30:D30"/>
    <mergeCell ref="A25:B25"/>
    <mergeCell ref="A26:B26"/>
    <mergeCell ref="A31:D31"/>
    <mergeCell ref="I31:L31"/>
    <mergeCell ref="Q2:W2"/>
    <mergeCell ref="Q3:W3"/>
    <mergeCell ref="Q4:W4"/>
    <mergeCell ref="I2:O2"/>
    <mergeCell ref="I3:O3"/>
    <mergeCell ref="I4:O4"/>
    <mergeCell ref="Q19:W19"/>
    <mergeCell ref="I19:O19"/>
    <mergeCell ref="A19:G19"/>
    <mergeCell ref="I7:K7"/>
    <mergeCell ref="I8:K8"/>
    <mergeCell ref="A7:C7"/>
    <mergeCell ref="A8:C8"/>
    <mergeCell ref="A4:G4"/>
    <mergeCell ref="A6:D6"/>
    <mergeCell ref="A2:G2"/>
    <mergeCell ref="A3:G3"/>
    <mergeCell ref="I21:K21"/>
    <mergeCell ref="Q21:S21"/>
    <mergeCell ref="A21:C21"/>
    <mergeCell ref="A20:C20"/>
    <mergeCell ref="Q13:W13"/>
    <mergeCell ref="I13:O13"/>
    <mergeCell ref="A14:C14"/>
    <mergeCell ref="A13:G13"/>
    <mergeCell ref="A15:C15"/>
    <mergeCell ref="I14:K14"/>
    <mergeCell ref="I15:K15"/>
    <mergeCell ref="A38:E38"/>
    <mergeCell ref="A37:D37"/>
    <mergeCell ref="Q38:U38"/>
    <mergeCell ref="Q37:T37"/>
    <mergeCell ref="I35:L35"/>
    <mergeCell ref="A35:D35"/>
    <mergeCell ref="Q35:T35"/>
    <mergeCell ref="Q29:T29"/>
    <mergeCell ref="Q28:T28"/>
    <mergeCell ref="I38:M38"/>
    <mergeCell ref="I37:L37"/>
    <mergeCell ref="Q31:T31"/>
    <mergeCell ref="Q32:T32"/>
    <mergeCell ref="Q33:T33"/>
    <mergeCell ref="Q34:T34"/>
    <mergeCell ref="Q30:T30"/>
  </mergeCells>
  <drawing r:id="rId1"/>
</worksheet>
</file>